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<sst xmlns="http://schemas.openxmlformats.org/spreadsheetml/2006/main" count="214" uniqueCount="214">
  <si>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</si>
  <si>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</si>
  <si>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</si>
  <si>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</si>
  <si>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</si>
  <si>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</si>
  <si>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</si>
  <si>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</si>
  <si>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</si>
  <si>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</si>
  <si>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</si>
  <si>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</si>
  <si>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</si>
  <si>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</si>
  <si>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</si>
  <si>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</si>
  <si>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</si>
  <si>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</si>
  <si>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</si>
  <si>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</si>
  <si>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</si>
  <si>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</si>
  <si>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</si>
  <si>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</si>
  <si>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</si>
  <si>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</si>
  <si>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</si>
  <si>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</si>
  <si>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</si>
  <si>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</si>
  <si>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</si>
  <si>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</si>
  <si>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</si>
  <si>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</si>
  <si>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</si>
  <si>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</si>
  <si>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</si>
  <si>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</si>
  <si>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</si>
  <si>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</si>
  <si>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</si>
  <si>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</si>
  <si>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</si>
  <si>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</si>
  <si>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</si>
  <si>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</si>
  <si>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</si>
  <si>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</si>
  <si>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</si>
  <si>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</si>
  <si>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</si>
  <si>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</si>
  <si>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</si>
  <si>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</si>
  <si>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</si>
  <si>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</si>
  <si>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</si>
  <si>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</si>
  <si>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</si>
  <si>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</si>
  <si>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</si>
  <si>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</si>
  <si>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</si>
  <si>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</si>
  <si>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</si>
  <si>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</si>
  <si>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</si>
  <si>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</si>
  <si>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</si>
  <si>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</si>
  <si>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</si>
  <si>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</si>
  <si>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</si>
  <si>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</si>
  <si>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</si>
  <si>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</si>
  <si>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</si>
  <si>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</si>
  <si>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</si>
  <si>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</si>
  <si>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</si>
  <si>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</si>
  <si>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</si>
  <si>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</si>
  <si>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</si>
  <si>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</si>
  <si>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</si>
  <si>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</si>
  <si>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</si>
  <si>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</si>
  <si>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</si>
  <si>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</si>
  <si>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</si>
  <si>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</si>
  <si>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</si>
  <si>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</si>
  <si>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</si>
  <si>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</si>
  <si>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</si>
  <si>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</si>
  <si>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</si>
  <si>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</si>
  <si>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</si>
  <si>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</si>
  <si>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</si>
  <si>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</si>
  <si>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</si>
  <si>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</si>
  <si>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</si>
  <si>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</si>
  <si>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</si>
  <si>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</si>
  <si>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</si>
  <si>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</si>
  <si>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</si>
  <si>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</si>
  <si>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</si>
  <si>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</si>
  <si>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</si>
  <si>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</si>
  <si>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</si>
  <si>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</si>
  <si>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</si>
  <si>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</si>
  <si>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</si>
  <si>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</si>
  <si>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</si>
  <si>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</si>
  <si>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</si>
  <si>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</si>
  <si>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</si>
  <si>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</si>
  <si>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</si>
  <si>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</si>
  <si>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</si>
  <si>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</si>
  <si>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</si>
  <si>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</si>
  <si>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</si>
  <si>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</si>
  <si>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</si>
  <si>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</si>
  <si>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</si>
  <si>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</si>
  <si>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</si>
  <si>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</si>
  <si>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</si>
  <si>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</si>
  <si>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</si>
  <si>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</si>
  <si>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</si>
  <si>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</si>
  <si>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</si>
  <si>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</si>
  <si>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</si>
  <si>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</si>
  <si>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</si>
  <si>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</si>
  <si>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</si>
  <si>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</si>
  <si>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</si>
  <si>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</si>
  <si>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</si>
  <si>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</si>
  <si>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</si>
  <si>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</si>
  <si>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</si>
  <si>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</si>
  <si>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</si>
  <si>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</si>
  <si>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</si>
  <si>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</si>
  <si>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</si>
  <si>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</si>
  <si>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</si>
  <si>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</si>
  <si>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</si>
  <si>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</si>
  <si>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</si>
  <si>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</si>
  <si>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</si>
  <si>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</si>
  <si>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</si>
  <si>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</si>
  <si>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</si>
  <si>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</si>
  <si>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</si>
  <si>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</si>
  <si>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</si>
  <si>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</si>
  <si>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</si>
  <si>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</si>
  <si>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</si>
  <si>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</si>
  <si>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</si>
  <si>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</si>
  <si>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</si>
  <si>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</si>
  <si>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</si>
  <si>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</si>
  <si>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</si>
  <si>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</si>
  <si>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</si>
  <si>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</si>
  <si>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</si>
  <si>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</si>
  <si>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</si>
  <si>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</si>
  <si>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</si>
  <si>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</si>
  <si>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</si>
  <si>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</si>
  <si>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</si>
  <si>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31.08.2018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</si>
</sst>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23">
      <selection activeCell="AI7" sqref="AI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9" t="s">
        <v>24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2:30" ht="6.75" customHeight="1" thickBot="1">
      <c r="B3" s="7"/>
      <c r="C3" s="7"/>
      <c r="AD3" s="18"/>
    </row>
    <row r="4" spans="1:33" ht="12.75">
      <c r="A4" s="131" t="s">
        <v>16</v>
      </c>
      <c r="B4" s="133" t="s">
        <v>17</v>
      </c>
      <c r="C4" s="135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6" t="s">
        <v>66</v>
      </c>
      <c r="AD4" s="124" t="s">
        <v>67</v>
      </c>
      <c r="AE4" s="85" t="s">
        <v>134</v>
      </c>
      <c r="AF4" s="124" t="s">
        <v>213</v>
      </c>
      <c r="AG4" s="122" t="s">
        <v>171</v>
      </c>
    </row>
    <row r="5" spans="1:33" ht="41.25" customHeight="1" thickBot="1">
      <c r="A5" s="132"/>
      <c r="B5" s="134"/>
      <c r="C5" s="134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7"/>
      <c r="AD5" s="138"/>
      <c r="AE5" s="89" t="s">
        <v>133</v>
      </c>
      <c r="AF5" s="125"/>
      <c r="AG5" s="123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4132867.549999999</v>
      </c>
      <c r="AG6" s="83">
        <f>AF6/C6*100</f>
        <v>23.069380857840454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f>3424.8+150000</f>
        <v>153424.8</v>
      </c>
      <c r="AG24" s="79">
        <f t="shared" si="2"/>
        <v>61.36992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f>3424.8+155000</f>
        <v>158424.8</v>
      </c>
      <c r="AG25" s="79">
        <f t="shared" si="2"/>
        <v>63.36991999999999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f>3424.8+100000</f>
        <v>103424.8</v>
      </c>
      <c r="AG26" s="79">
        <f t="shared" si="2"/>
        <v>68.94986666666667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f>3424.8+89500</f>
        <v>92924.8</v>
      </c>
      <c r="AG41" s="79">
        <f t="shared" si="2"/>
        <v>37.16992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f>3424.8+168000</f>
        <v>171424.8</v>
      </c>
      <c r="AG42" s="79">
        <f t="shared" si="2"/>
        <v>68.56992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f>3424.8+98000</f>
        <v>101424.8</v>
      </c>
      <c r="AG52" s="79">
        <f t="shared" si="3"/>
        <v>67.61653333333334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AF68</f>
        <v>278748</v>
      </c>
      <c r="AG67" s="77">
        <f t="shared" si="2"/>
        <v>10.952770137524558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26239457.139999993</v>
      </c>
      <c r="AG69" s="77">
        <f t="shared" si="2"/>
        <v>54.2569105250607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10731281.840000002</v>
      </c>
      <c r="AG70" s="80">
        <f t="shared" si="2"/>
        <v>60.171486228003154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455000+314965+130620+343290+97715+339580+98470+273260</f>
        <v>2052900</v>
      </c>
      <c r="AG72" s="81">
        <f t="shared" si="2"/>
        <v>50.6888888888889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2365770.77+938491.55+624657.88+597865.39+521903.53+454645.44+638736.55</f>
        <v>6142071.11</v>
      </c>
      <c r="AG73" s="81">
        <f t="shared" si="2"/>
        <v>59.745326674851164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46671+2500+4491+51671+51162+4491+2500+46671+4491+46671+4491+46671+5000+24687+4491+30677+2500+4491+24868.9+30677+24866.9+4491</f>
        <v>469230.80000000005</v>
      </c>
      <c r="AG74" s="81">
        <f t="shared" si="2"/>
        <v>64.24972827106458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124086+55244.7+44251+76234+44251+44251+38355+47346.24+49686+38383.46+11048.23+45153+35304.93</f>
        <v>653594.56</v>
      </c>
      <c r="AG75" s="81">
        <f t="shared" si="2"/>
        <v>63.33556792689604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121">
        <f>165541.2+86398.21+87668.42+90307.93+90518.03+90297.32+90918.07</f>
        <v>701649.1800000002</v>
      </c>
      <c r="AG76" s="81">
        <f t="shared" si="2"/>
        <v>70.01159261217934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1895461.3999999997</v>
      </c>
      <c r="AG87" s="79">
        <f t="shared" si="9"/>
        <v>56.61362010282437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</f>
        <v>1236688.7499999998</v>
      </c>
      <c r="AG88" s="79">
        <f t="shared" si="9"/>
        <v>51.20255661862079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129802.78+45117.28+9925.9+16132.5+3549.15+50156.48+11034.42+6420+19681.65+42614.5+9375.19+7351.6+8800+22346.5+4916.23+3005.6+40594.85+8930.87+26290+5783.8+42618.43+9398.54+20315+4469.3+39444.64+8671.01</f>
        <v>596746.22</v>
      </c>
      <c r="AG89" s="81">
        <f t="shared" si="9"/>
        <v>76.38840501792114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274401.82999999996</v>
      </c>
      <c r="AG102" s="81">
        <f t="shared" si="9"/>
        <v>82.6906757723842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41185.37+20592.68+20592.69+20592.68+20592.68+21080.87+21080.87+21080.87+21080.87</f>
        <v>207879.58</v>
      </c>
      <c r="AG103" s="81">
        <f t="shared" si="9"/>
        <v>83.13809093633003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6940726.890000001</v>
      </c>
      <c r="AG105" s="80">
        <f t="shared" si="9"/>
        <v>55.94379520265844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</f>
        <v>6860626.890000001</v>
      </c>
      <c r="AG106" s="81">
        <f t="shared" si="9"/>
        <v>59.77974662768345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119" t="s">
        <v>25</v>
      </c>
      <c r="C124" s="38">
        <v>32849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82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146580.3</v>
      </c>
      <c r="AG125" s="77">
        <f t="shared" si="9"/>
        <v>1.4908137107592379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146580.3</v>
      </c>
      <c r="AG126" s="78">
        <f t="shared" si="9"/>
        <v>17.612860317614807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120">
        <f>24211.33+10124.25+10765.51+13157.92+11695.74+9191.49+14350.76+21184.89+15358.73+16539.68</f>
        <v>146580.3</v>
      </c>
      <c r="AG127" s="79">
        <f t="shared" si="9"/>
        <v>17.793632883556825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7" t="s">
        <v>49</v>
      </c>
      <c r="B130" s="128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34402936.379999995</v>
      </c>
      <c r="AG130" s="77">
        <f t="shared" si="9"/>
        <v>40.067926622533776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6"/>
      <c r="B134" s="12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2018-08-31T06:36:52Z</dcterms:modified>
  <cp:category/>
  <cp:version/>
  <cp:contentType/>
  <cp:contentStatus/>
</cp:coreProperties>
</file>